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表2 新增地方政府专项债券情况表" sheetId="1" r:id="rId1"/>
    <sheet name="表4 新增地方政府专项债券资金收支情况表" sheetId="2" r:id="rId2"/>
    <sheet name="资产类型" sheetId="3" state="hidden" r:id="rId3"/>
  </sheets>
  <externalReferences>
    <externalReference r:id="rId4"/>
  </externalReferences>
  <definedNames>
    <definedName name="_xlnm._FilterDatabase" localSheetId="2" hidden="1">资产类型!$A$1:$B$51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<sst xmlns="http://schemas.openxmlformats.org/spreadsheetml/2006/main" count="301" uniqueCount="202">
  <si>
    <t>附件1-2</t>
  </si>
  <si>
    <t>四平市富国投资开发有限公司2022年--2023年末发行的新增地方政府专项债券情况表</t>
  </si>
  <si>
    <t>填报单位（公章）：</t>
  </si>
  <si>
    <t>项目主管部门（公章）：</t>
  </si>
  <si>
    <t>单位：亿元</t>
  </si>
  <si>
    <t>债券项目基础信息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</si>
  <si>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</si>
  <si>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</si>
  <si>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</si>
  <si>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</si>
  <si>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</si>
  <si>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</si>
  <si>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</si>
  <si>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</si>
  <si>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</si>
  <si>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</si>
  <si>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</si>
  <si>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</t>
  </si>
  <si>
    <t>还本付息方式</t>
  </si>
  <si>
    <t>其中：债券资金安排</t>
  </si>
  <si>
    <t>2023年吉林省政府专项债券（三十三期）</t>
  </si>
  <si>
    <t>老工业区排水管网防洪排涝建设项目-四平市接融大街（烟厂路-开发区大路）等3项排水管线修复工程</t>
  </si>
  <si>
    <t>10年</t>
  </si>
  <si>
    <t>到期一次还本</t>
  </si>
  <si>
    <t>0499 其他市政设施资产</t>
  </si>
  <si>
    <t>四平市2013-2017年棚户区改造一期建设项目18#地块（B区）</t>
  </si>
  <si>
    <t>0699 其他保障性住房</t>
  </si>
  <si>
    <t>四平市2013－2017年棚户区改造一期建设项目-棚改18#地A区一标段</t>
  </si>
  <si>
    <t>四平市2013－2017年棚户区改造一期建设项目-棚改18#地B区一标段</t>
  </si>
  <si>
    <t>一江山岛园区新增亮化工程</t>
  </si>
  <si>
    <t>99 其他资产</t>
  </si>
  <si>
    <t>南四经街（紫气大路-南七纬路）</t>
  </si>
  <si>
    <t>0402 市政道路</t>
  </si>
  <si>
    <t>四平市2020年城市排水防涝建设项目</t>
  </si>
  <si>
    <t>VALID#</t>
  </si>
  <si>
    <t>2019</t>
  </si>
  <si>
    <t>882E7651EF55001EE0530A140123ED86</t>
  </si>
  <si>
    <t>005</t>
  </si>
  <si>
    <t>881B359F5BFD004AE0530A140123E608</t>
  </si>
  <si>
    <t>007</t>
  </si>
  <si>
    <t>881B359F5C09004AE0530A140123E608</t>
  </si>
  <si>
    <t>010</t>
  </si>
  <si>
    <t>注：本表由使用债券资金的部门不迟于每年6月底前公开，反映截至上年末专项债券及项目信息。</t>
  </si>
  <si>
    <t>附件1-4</t>
  </si>
  <si>
    <t>四平市富国投资开发有限公司2022年--2023年末发行的新增地方政府专项债券资金收支情况表</t>
  </si>
  <si>
    <t>序号</t>
  </si>
  <si>
    <t>2022年--2023年末新增专项债券资金收入</t>
  </si>
  <si>
    <t>2022年--2023年末新增专项债券资金安排的支出</t>
  </si>
  <si>
    <t>金额</t>
  </si>
  <si>
    <t>支出功能分类</t>
  </si>
  <si>
    <t>合计</t>
  </si>
  <si>
    <t>229其他支出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</si>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</sst>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0.000000_ "/>
    <numFmt numFmtId="178" formatCode="0.00_ "/>
  </numFmts>
  <fonts count="31">
    <font>
      <sz val="11"/>
      <color indexed="8"/>
      <name val="宋体"/>
      <charset val="1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9"/>
      <name val="SimSun"/>
      <charset val="134"/>
    </font>
    <font>
      <sz val="12"/>
      <name val="SimSu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5">
    <border>
      <left/>
      <right/>
      <top/>
      <bottom/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indexed="9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indexed="9"/>
      </diagonal>
    </border>
    <border diagonalDown="1">
      <left style="thin">
        <color auto="1"/>
      </left>
      <right/>
      <top/>
      <bottom style="thin">
        <color auto="1"/>
      </bottom>
      <diagonal style="thin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0" applyNumberFormat="0" applyAlignment="0" applyProtection="0">
      <alignment vertical="center"/>
    </xf>
    <xf numFmtId="0" fontId="21" fillId="4" borderId="21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5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58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77" fontId="11" fillId="0" borderId="6" xfId="0" applyNumberFormat="1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177" fontId="9" fillId="0" borderId="6" xfId="0" applyNumberFormat="1" applyFont="1" applyFill="1" applyBorder="1" applyAlignment="1">
      <alignment horizontal="center" vertical="center" wrapText="1"/>
    </xf>
    <xf numFmtId="178" fontId="9" fillId="0" borderId="6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15" xfId="0" applyFont="1" applyBorder="1" applyAlignment="1">
      <alignment horizontal="lef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4&#24180;&#23384;&#32493;&#26399;&#20844;&#24320;&#25991;&#20214;\15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资产类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8"/>
  <sheetViews>
    <sheetView tabSelected="1" topLeftCell="B1" workbookViewId="0">
      <selection activeCell="C13" sqref="C13"/>
    </sheetView>
  </sheetViews>
  <sheetFormatPr defaultColWidth="10" defaultRowHeight="13.5"/>
  <cols>
    <col min="1" max="1" width="9" hidden="1"/>
    <col min="2" max="2" width="22" style="5" customWidth="1"/>
    <col min="3" max="3" width="27.125" customWidth="1"/>
    <col min="4" max="4" width="12.875" customWidth="1"/>
    <col min="5" max="5" width="10.125" customWidth="1"/>
    <col min="6" max="6" width="15.5" customWidth="1"/>
    <col min="7" max="7" width="13.5666666666667" customWidth="1"/>
    <col min="8" max="8" width="12.35" customWidth="1"/>
    <col min="9" max="9" width="13.125" customWidth="1"/>
    <col min="10" max="10" width="18.125" customWidth="1"/>
    <col min="11" max="11" width="13.75" customWidth="1"/>
    <col min="12" max="12" width="14.25" customWidth="1"/>
    <col min="13" max="13" width="12.625" customWidth="1"/>
    <col min="14" max="14" width="12.125" customWidth="1"/>
    <col min="15" max="15" width="9.375" customWidth="1"/>
    <col min="16" max="16" width="9.76666666666667" customWidth="1"/>
    <col min="17" max="19" width="9" hidden="1"/>
    <col min="20" max="20" width="9.76666666666667" customWidth="1"/>
  </cols>
  <sheetData>
    <row r="1" ht="33" customHeight="1" spans="1:3">
      <c r="A1" s="25">
        <v>0</v>
      </c>
      <c r="B1" s="26" t="s">
        <v>0</v>
      </c>
      <c r="C1" s="27"/>
    </row>
    <row r="2" ht="27.85" customHeight="1" spans="1:16">
      <c r="A2" s="25">
        <v>0</v>
      </c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18" customHeight="1" spans="1:16">
      <c r="A3" s="25">
        <v>0</v>
      </c>
      <c r="B3" s="28" t="s">
        <v>2</v>
      </c>
      <c r="C3" s="28" t="s">
        <v>3</v>
      </c>
      <c r="D3" s="28"/>
      <c r="F3" s="25"/>
      <c r="G3" s="25"/>
      <c r="H3" s="25"/>
      <c r="I3" s="27"/>
      <c r="L3" s="25"/>
      <c r="M3" s="25"/>
      <c r="N3" s="25"/>
      <c r="P3" s="11" t="s">
        <v>4</v>
      </c>
    </row>
    <row r="4" ht="30" customHeight="1" spans="1:16">
      <c r="A4" s="25">
        <v>0</v>
      </c>
      <c r="B4" s="29" t="s">
        <v>5</v>
      </c>
      <c r="C4" s="29"/>
      <c r="D4" s="29"/>
      <c r="E4" s="29"/>
      <c r="F4" s="29"/>
      <c r="G4" s="29"/>
      <c r="H4" s="29"/>
      <c r="I4" s="29"/>
      <c r="J4" s="48" t="s">
        <v>6</v>
      </c>
      <c r="K4" s="29" t="s">
        <v>7</v>
      </c>
      <c r="L4" s="29"/>
      <c r="M4" s="29" t="s">
        <v>8</v>
      </c>
      <c r="N4" s="29"/>
      <c r="O4" s="29" t="s">
        <v>9</v>
      </c>
      <c r="P4" s="29" t="s">
        <v>10</v>
      </c>
    </row>
    <row r="5" ht="30" customHeight="1" spans="1:16">
      <c r="A5" s="25">
        <v>0</v>
      </c>
      <c r="B5" s="29" t="s">
        <v>11</v>
      </c>
      <c r="C5" s="29" t="s">
        <v>12</v>
      </c>
      <c r="D5" s="29" t="s">
        <v>13</v>
      </c>
      <c r="E5" s="29" t="s">
        <v>14</v>
      </c>
      <c r="F5" s="30" t="s">
        <v>15</v>
      </c>
      <c r="G5" s="30" t="s">
        <v>16</v>
      </c>
      <c r="H5" s="30" t="s">
        <v>17</v>
      </c>
      <c r="I5" s="29" t="s">
        <v>18</v>
      </c>
      <c r="J5" s="48"/>
      <c r="K5" s="29"/>
      <c r="L5" s="29" t="s">
        <v>19</v>
      </c>
      <c r="M5" s="29"/>
      <c r="N5" s="29" t="s">
        <v>19</v>
      </c>
      <c r="O5" s="29"/>
      <c r="P5" s="29"/>
    </row>
    <row r="6" ht="30" customHeight="1" spans="1:16">
      <c r="A6" s="25"/>
      <c r="B6" s="29"/>
      <c r="C6" s="29"/>
      <c r="D6" s="31">
        <f>SUM(D7:D13)</f>
        <v>0.068835</v>
      </c>
      <c r="E6" s="32"/>
      <c r="F6" s="29"/>
      <c r="G6" s="29"/>
      <c r="H6" s="29"/>
      <c r="I6" s="49"/>
      <c r="J6" s="48"/>
      <c r="K6" s="31">
        <f t="shared" ref="K6:O6" si="0">SUM(K7:K13)</f>
        <v>4.15917805</v>
      </c>
      <c r="L6" s="31">
        <f t="shared" si="0"/>
        <v>0.068835</v>
      </c>
      <c r="M6" s="31">
        <f t="shared" si="0"/>
        <v>4.15917805</v>
      </c>
      <c r="N6" s="31">
        <f t="shared" si="0"/>
        <v>0.068835</v>
      </c>
      <c r="O6" s="50">
        <f t="shared" si="0"/>
        <v>0</v>
      </c>
      <c r="P6" s="48"/>
    </row>
    <row r="7" customFormat="1" ht="48" customHeight="1" spans="1:19">
      <c r="A7" s="25"/>
      <c r="B7" s="33" t="s">
        <v>20</v>
      </c>
      <c r="C7" s="34" t="s">
        <v>21</v>
      </c>
      <c r="D7" s="35">
        <v>0.008863</v>
      </c>
      <c r="E7" s="33">
        <v>2023</v>
      </c>
      <c r="F7" s="36">
        <v>45216</v>
      </c>
      <c r="G7" s="33">
        <v>3.03</v>
      </c>
      <c r="H7" s="33" t="s">
        <v>22</v>
      </c>
      <c r="I7" s="33" t="s">
        <v>23</v>
      </c>
      <c r="J7" s="37" t="s">
        <v>24</v>
      </c>
      <c r="K7" s="51">
        <f>1959.1573/10000</f>
        <v>0.19591573</v>
      </c>
      <c r="L7" s="35">
        <v>0.008863</v>
      </c>
      <c r="M7" s="51">
        <f>1959.1573/10000</f>
        <v>0.19591573</v>
      </c>
      <c r="N7" s="35">
        <v>0.008863</v>
      </c>
      <c r="O7" s="52">
        <v>0</v>
      </c>
      <c r="P7" s="33"/>
      <c r="Q7" s="25"/>
      <c r="R7" s="25"/>
      <c r="S7" s="25"/>
    </row>
    <row r="8" customFormat="1" ht="30" customHeight="1" spans="1:19">
      <c r="A8" s="25"/>
      <c r="B8" s="33" t="s">
        <v>20</v>
      </c>
      <c r="C8" s="34" t="s">
        <v>25</v>
      </c>
      <c r="D8" s="35">
        <v>0.011287</v>
      </c>
      <c r="E8" s="33">
        <v>2023</v>
      </c>
      <c r="F8" s="36">
        <v>45216</v>
      </c>
      <c r="G8" s="33">
        <v>3.03</v>
      </c>
      <c r="H8" s="33" t="s">
        <v>22</v>
      </c>
      <c r="I8" s="33" t="s">
        <v>23</v>
      </c>
      <c r="J8" s="37" t="s">
        <v>26</v>
      </c>
      <c r="K8" s="51">
        <f>12796.2006/10000</f>
        <v>1.27962006</v>
      </c>
      <c r="L8" s="35">
        <v>0.011287</v>
      </c>
      <c r="M8" s="51">
        <f>12796.2006/10000</f>
        <v>1.27962006</v>
      </c>
      <c r="N8" s="35">
        <v>0.011287</v>
      </c>
      <c r="O8" s="52">
        <v>0</v>
      </c>
      <c r="P8" s="33"/>
      <c r="Q8" s="25"/>
      <c r="R8" s="25"/>
      <c r="S8" s="25"/>
    </row>
    <row r="9" customFormat="1" ht="30" customHeight="1" spans="1:19">
      <c r="A9" s="25"/>
      <c r="B9" s="33" t="s">
        <v>20</v>
      </c>
      <c r="C9" s="34" t="s">
        <v>27</v>
      </c>
      <c r="D9" s="35">
        <v>0.009518</v>
      </c>
      <c r="E9" s="33">
        <v>2023</v>
      </c>
      <c r="F9" s="36">
        <v>45216</v>
      </c>
      <c r="G9" s="33">
        <v>3.03</v>
      </c>
      <c r="H9" s="33" t="s">
        <v>22</v>
      </c>
      <c r="I9" s="33" t="s">
        <v>23</v>
      </c>
      <c r="J9" s="37" t="s">
        <v>26</v>
      </c>
      <c r="K9" s="35">
        <f>11567.604/10000</f>
        <v>1.1567604</v>
      </c>
      <c r="L9" s="35">
        <v>0.009518</v>
      </c>
      <c r="M9" s="35">
        <f>11567.604/10000</f>
        <v>1.1567604</v>
      </c>
      <c r="N9" s="35">
        <v>0.009518</v>
      </c>
      <c r="O9" s="52">
        <v>0</v>
      </c>
      <c r="P9" s="33"/>
      <c r="Q9" s="25"/>
      <c r="R9" s="25"/>
      <c r="S9" s="25"/>
    </row>
    <row r="10" customFormat="1" ht="30" customHeight="1" spans="1:19">
      <c r="A10" s="25"/>
      <c r="B10" s="33" t="s">
        <v>20</v>
      </c>
      <c r="C10" s="34" t="s">
        <v>28</v>
      </c>
      <c r="D10" s="35">
        <v>0.010625</v>
      </c>
      <c r="E10" s="33">
        <v>2023</v>
      </c>
      <c r="F10" s="36">
        <v>45216</v>
      </c>
      <c r="G10" s="33">
        <v>3.03</v>
      </c>
      <c r="H10" s="33" t="s">
        <v>22</v>
      </c>
      <c r="I10" s="33" t="s">
        <v>23</v>
      </c>
      <c r="J10" s="37" t="s">
        <v>26</v>
      </c>
      <c r="K10" s="51">
        <f>12641.0356/10000</f>
        <v>1.26410356</v>
      </c>
      <c r="L10" s="35">
        <v>0.010625</v>
      </c>
      <c r="M10" s="51">
        <f>12641.0356/10000</f>
        <v>1.26410356</v>
      </c>
      <c r="N10" s="35">
        <v>0.010625</v>
      </c>
      <c r="O10" s="52">
        <v>0</v>
      </c>
      <c r="P10" s="33"/>
      <c r="Q10" s="25"/>
      <c r="R10" s="25"/>
      <c r="S10" s="25"/>
    </row>
    <row r="11" customFormat="1" ht="30" customHeight="1" spans="1:19">
      <c r="A11" s="25"/>
      <c r="B11" s="33" t="s">
        <v>20</v>
      </c>
      <c r="C11" s="37" t="s">
        <v>29</v>
      </c>
      <c r="D11" s="35">
        <v>0.010783</v>
      </c>
      <c r="E11" s="33">
        <v>2023</v>
      </c>
      <c r="F11" s="36">
        <v>45216</v>
      </c>
      <c r="G11" s="33">
        <v>3.03</v>
      </c>
      <c r="H11" s="33" t="s">
        <v>22</v>
      </c>
      <c r="I11" s="33" t="s">
        <v>23</v>
      </c>
      <c r="J11" s="37" t="s">
        <v>30</v>
      </c>
      <c r="K11" s="51">
        <f>613.4445/10000</f>
        <v>0.06134445</v>
      </c>
      <c r="L11" s="35">
        <v>0.010783</v>
      </c>
      <c r="M11" s="51">
        <f>613.4445/10000</f>
        <v>0.06134445</v>
      </c>
      <c r="N11" s="35">
        <v>0.010783</v>
      </c>
      <c r="O11" s="52">
        <v>0</v>
      </c>
      <c r="P11" s="33"/>
      <c r="Q11" s="25"/>
      <c r="R11" s="25"/>
      <c r="S11" s="25"/>
    </row>
    <row r="12" customFormat="1" ht="30" customHeight="1" spans="1:19">
      <c r="A12" s="25"/>
      <c r="B12" s="33" t="s">
        <v>20</v>
      </c>
      <c r="C12" s="37" t="s">
        <v>31</v>
      </c>
      <c r="D12" s="35">
        <v>0.008342</v>
      </c>
      <c r="E12" s="33">
        <v>2023</v>
      </c>
      <c r="F12" s="36">
        <v>45216</v>
      </c>
      <c r="G12" s="33">
        <v>3.03</v>
      </c>
      <c r="H12" s="33" t="s">
        <v>22</v>
      </c>
      <c r="I12" s="33" t="s">
        <v>23</v>
      </c>
      <c r="J12" s="37" t="s">
        <v>32</v>
      </c>
      <c r="K12" s="51">
        <f>1143.5905/10000</f>
        <v>0.11435905</v>
      </c>
      <c r="L12" s="35">
        <v>0.008342</v>
      </c>
      <c r="M12" s="51">
        <f>1143.5905/10000</f>
        <v>0.11435905</v>
      </c>
      <c r="N12" s="35">
        <v>0.008342</v>
      </c>
      <c r="O12" s="52">
        <v>0</v>
      </c>
      <c r="P12" s="33"/>
      <c r="Q12" s="25"/>
      <c r="R12" s="25"/>
      <c r="S12" s="25"/>
    </row>
    <row r="13" customFormat="1" ht="30" customHeight="1" spans="1:19">
      <c r="A13" s="25"/>
      <c r="B13" s="33" t="s">
        <v>20</v>
      </c>
      <c r="C13" s="37" t="s">
        <v>33</v>
      </c>
      <c r="D13" s="35">
        <v>0.009417</v>
      </c>
      <c r="E13" s="33">
        <v>2023</v>
      </c>
      <c r="F13" s="36">
        <v>45216</v>
      </c>
      <c r="G13" s="33">
        <v>3.03</v>
      </c>
      <c r="H13" s="33" t="s">
        <v>22</v>
      </c>
      <c r="I13" s="33" t="s">
        <v>23</v>
      </c>
      <c r="J13" s="37" t="s">
        <v>24</v>
      </c>
      <c r="K13" s="51">
        <f>870.748/10000</f>
        <v>0.0870748</v>
      </c>
      <c r="L13" s="35">
        <v>0.009417</v>
      </c>
      <c r="M13" s="51">
        <f>870.748/10000</f>
        <v>0.0870748</v>
      </c>
      <c r="N13" s="35">
        <v>0.009417</v>
      </c>
      <c r="O13" s="52">
        <v>0</v>
      </c>
      <c r="P13" s="33"/>
      <c r="Q13" s="25"/>
      <c r="R13" s="25"/>
      <c r="S13" s="25"/>
    </row>
    <row r="14" ht="30" customHeight="1" spans="1:19">
      <c r="A14" s="25"/>
      <c r="B14" s="38"/>
      <c r="C14" s="39"/>
      <c r="D14" s="40"/>
      <c r="E14" s="40"/>
      <c r="F14" s="39"/>
      <c r="G14" s="41"/>
      <c r="H14" s="39"/>
      <c r="I14" s="39"/>
      <c r="J14" s="53"/>
      <c r="K14" s="54"/>
      <c r="L14" s="54"/>
      <c r="M14" s="54"/>
      <c r="N14" s="54"/>
      <c r="O14" s="54"/>
      <c r="P14" s="55"/>
      <c r="Q14" s="25"/>
      <c r="R14" s="25"/>
      <c r="S14" s="25"/>
    </row>
    <row r="15" ht="30" customHeight="1" spans="1:19">
      <c r="A15" s="25"/>
      <c r="B15" s="38"/>
      <c r="C15" s="39"/>
      <c r="D15" s="40"/>
      <c r="E15" s="40"/>
      <c r="F15" s="39"/>
      <c r="G15" s="41"/>
      <c r="H15" s="39"/>
      <c r="I15" s="39"/>
      <c r="J15" s="53"/>
      <c r="K15" s="54"/>
      <c r="L15" s="54"/>
      <c r="M15" s="54"/>
      <c r="N15" s="54"/>
      <c r="O15" s="54"/>
      <c r="P15" s="55"/>
      <c r="Q15" s="25"/>
      <c r="R15" s="25"/>
      <c r="S15" s="25"/>
    </row>
    <row r="16" ht="30" customHeight="1" spans="1:19">
      <c r="A16" s="25"/>
      <c r="B16" s="38"/>
      <c r="C16" s="39"/>
      <c r="D16" s="40"/>
      <c r="E16" s="40"/>
      <c r="F16" s="39"/>
      <c r="G16" s="41"/>
      <c r="H16" s="39"/>
      <c r="I16" s="39"/>
      <c r="J16" s="53"/>
      <c r="K16" s="54"/>
      <c r="L16" s="54"/>
      <c r="M16" s="54"/>
      <c r="N16" s="54"/>
      <c r="O16" s="54"/>
      <c r="P16" s="55"/>
      <c r="Q16" s="25"/>
      <c r="R16" s="25"/>
      <c r="S16" s="25"/>
    </row>
    <row r="17" ht="30" customHeight="1" spans="1:19">
      <c r="A17" s="25"/>
      <c r="B17" s="38"/>
      <c r="C17" s="39"/>
      <c r="D17" s="40"/>
      <c r="E17" s="40"/>
      <c r="F17" s="39"/>
      <c r="G17" s="41"/>
      <c r="H17" s="39"/>
      <c r="I17" s="39"/>
      <c r="J17" s="53"/>
      <c r="K17" s="54"/>
      <c r="L17" s="54"/>
      <c r="M17" s="54"/>
      <c r="N17" s="54"/>
      <c r="O17" s="54"/>
      <c r="P17" s="55"/>
      <c r="Q17" s="25"/>
      <c r="R17" s="25"/>
      <c r="S17" s="25"/>
    </row>
    <row r="18" ht="30" customHeight="1" spans="1:19">
      <c r="A18" s="25"/>
      <c r="B18" s="38"/>
      <c r="C18" s="39"/>
      <c r="D18" s="40"/>
      <c r="E18" s="40"/>
      <c r="F18" s="39"/>
      <c r="G18" s="41"/>
      <c r="H18" s="39"/>
      <c r="I18" s="39"/>
      <c r="J18" s="53"/>
      <c r="K18" s="54"/>
      <c r="L18" s="54"/>
      <c r="M18" s="54"/>
      <c r="N18" s="54"/>
      <c r="O18" s="54"/>
      <c r="P18" s="55"/>
      <c r="Q18" s="25"/>
      <c r="R18" s="25"/>
      <c r="S18" s="25"/>
    </row>
    <row r="19" ht="30" customHeight="1" spans="1:19">
      <c r="A19" s="25"/>
      <c r="B19" s="38"/>
      <c r="C19" s="39"/>
      <c r="D19" s="40"/>
      <c r="E19" s="40"/>
      <c r="F19" s="39"/>
      <c r="G19" s="41"/>
      <c r="H19" s="39"/>
      <c r="I19" s="39"/>
      <c r="J19" s="53"/>
      <c r="K19" s="54"/>
      <c r="L19" s="54"/>
      <c r="M19" s="54"/>
      <c r="N19" s="54"/>
      <c r="O19" s="54"/>
      <c r="P19" s="55"/>
      <c r="Q19" s="25"/>
      <c r="R19" s="25"/>
      <c r="S19" s="25"/>
    </row>
    <row r="20" ht="30" customHeight="1" spans="1:19">
      <c r="A20" s="25"/>
      <c r="B20" s="38"/>
      <c r="C20" s="39"/>
      <c r="D20" s="40"/>
      <c r="E20" s="40"/>
      <c r="F20" s="39"/>
      <c r="G20" s="41"/>
      <c r="H20" s="39"/>
      <c r="I20" s="39"/>
      <c r="J20" s="53"/>
      <c r="K20" s="54"/>
      <c r="L20" s="54"/>
      <c r="M20" s="54"/>
      <c r="N20" s="54"/>
      <c r="O20" s="54"/>
      <c r="P20" s="55"/>
      <c r="Q20" s="25"/>
      <c r="R20" s="25"/>
      <c r="S20" s="25"/>
    </row>
    <row r="21" ht="30" customHeight="1" spans="1:19">
      <c r="A21" s="25"/>
      <c r="B21" s="38"/>
      <c r="C21" s="39"/>
      <c r="D21" s="40"/>
      <c r="E21" s="40"/>
      <c r="F21" s="39"/>
      <c r="G21" s="41"/>
      <c r="H21" s="39"/>
      <c r="I21" s="39"/>
      <c r="J21" s="53"/>
      <c r="K21" s="54"/>
      <c r="L21" s="54"/>
      <c r="M21" s="54"/>
      <c r="N21" s="54"/>
      <c r="O21" s="54"/>
      <c r="P21" s="55"/>
      <c r="Q21" s="25"/>
      <c r="R21" s="25"/>
      <c r="S21" s="25"/>
    </row>
    <row r="22" ht="30" customHeight="1" spans="1:19">
      <c r="A22" s="25"/>
      <c r="B22" s="38"/>
      <c r="C22" s="39"/>
      <c r="D22" s="40"/>
      <c r="E22" s="40"/>
      <c r="F22" s="39"/>
      <c r="G22" s="41"/>
      <c r="H22" s="39"/>
      <c r="I22" s="39"/>
      <c r="J22" s="53"/>
      <c r="K22" s="54"/>
      <c r="L22" s="54"/>
      <c r="M22" s="54"/>
      <c r="N22" s="54"/>
      <c r="O22" s="54"/>
      <c r="P22" s="55"/>
      <c r="Q22" s="25"/>
      <c r="R22" s="25"/>
      <c r="S22" s="25"/>
    </row>
    <row r="23" ht="30" customHeight="1" spans="1:19">
      <c r="A23" s="25"/>
      <c r="B23" s="38"/>
      <c r="C23" s="39"/>
      <c r="D23" s="40"/>
      <c r="E23" s="40"/>
      <c r="F23" s="39"/>
      <c r="G23" s="41"/>
      <c r="H23" s="39"/>
      <c r="I23" s="39"/>
      <c r="J23" s="53"/>
      <c r="K23" s="54"/>
      <c r="L23" s="54"/>
      <c r="M23" s="54"/>
      <c r="N23" s="54"/>
      <c r="O23" s="54"/>
      <c r="P23" s="55"/>
      <c r="Q23" s="25"/>
      <c r="R23" s="25"/>
      <c r="S23" s="25"/>
    </row>
    <row r="24" ht="30" customHeight="1" spans="1:19">
      <c r="A24" s="25"/>
      <c r="B24" s="38"/>
      <c r="C24" s="39"/>
      <c r="D24" s="40"/>
      <c r="E24" s="40"/>
      <c r="F24" s="39"/>
      <c r="G24" s="41"/>
      <c r="H24" s="39"/>
      <c r="I24" s="39"/>
      <c r="J24" s="53"/>
      <c r="K24" s="54"/>
      <c r="L24" s="54"/>
      <c r="M24" s="54"/>
      <c r="N24" s="54"/>
      <c r="O24" s="54"/>
      <c r="P24" s="55"/>
      <c r="Q24" s="25"/>
      <c r="R24" s="25"/>
      <c r="S24" s="25"/>
    </row>
    <row r="25" ht="30" customHeight="1" spans="1:19">
      <c r="A25" s="25" t="s">
        <v>34</v>
      </c>
      <c r="B25" s="38"/>
      <c r="C25" s="39"/>
      <c r="D25" s="40"/>
      <c r="E25" s="40"/>
      <c r="F25" s="39"/>
      <c r="G25" s="41"/>
      <c r="H25" s="39"/>
      <c r="I25" s="39"/>
      <c r="J25" s="53"/>
      <c r="K25" s="54"/>
      <c r="L25" s="54"/>
      <c r="M25" s="54"/>
      <c r="N25" s="54"/>
      <c r="O25" s="54"/>
      <c r="P25" s="55"/>
      <c r="Q25" s="25" t="s">
        <v>35</v>
      </c>
      <c r="R25" s="25" t="s">
        <v>36</v>
      </c>
      <c r="S25" s="25" t="s">
        <v>37</v>
      </c>
    </row>
    <row r="26" ht="30" customHeight="1" spans="1:19">
      <c r="A26" s="25" t="s">
        <v>34</v>
      </c>
      <c r="B26" s="38"/>
      <c r="C26" s="39"/>
      <c r="D26" s="40"/>
      <c r="E26" s="40"/>
      <c r="F26" s="39"/>
      <c r="G26" s="41"/>
      <c r="H26" s="39"/>
      <c r="I26" s="39"/>
      <c r="J26" s="53"/>
      <c r="K26" s="54"/>
      <c r="L26" s="54"/>
      <c r="M26" s="54"/>
      <c r="N26" s="54"/>
      <c r="O26" s="54"/>
      <c r="P26" s="55"/>
      <c r="Q26" s="25" t="s">
        <v>35</v>
      </c>
      <c r="R26" s="25" t="s">
        <v>38</v>
      </c>
      <c r="S26" s="25" t="s">
        <v>39</v>
      </c>
    </row>
    <row r="27" ht="30" customHeight="1" spans="1:19">
      <c r="A27" s="25" t="s">
        <v>34</v>
      </c>
      <c r="B27" s="42"/>
      <c r="C27" s="43"/>
      <c r="D27" s="44"/>
      <c r="E27" s="44"/>
      <c r="F27" s="43"/>
      <c r="G27" s="45"/>
      <c r="H27" s="43"/>
      <c r="I27" s="43"/>
      <c r="J27" s="53"/>
      <c r="K27" s="56"/>
      <c r="L27" s="56"/>
      <c r="M27" s="56"/>
      <c r="N27" s="56"/>
      <c r="O27" s="56"/>
      <c r="P27" s="57"/>
      <c r="Q27" s="25" t="s">
        <v>35</v>
      </c>
      <c r="R27" s="25" t="s">
        <v>40</v>
      </c>
      <c r="S27" s="25" t="s">
        <v>41</v>
      </c>
    </row>
    <row r="28" ht="14.3" customHeight="1" spans="2:12">
      <c r="B28" s="46" t="s">
        <v>42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</row>
  </sheetData>
  <mergeCells count="9">
    <mergeCell ref="B2:P2"/>
    <mergeCell ref="C3:D3"/>
    <mergeCell ref="B4:I4"/>
    <mergeCell ref="K4:L4"/>
    <mergeCell ref="M4:N4"/>
    <mergeCell ref="B28:L28"/>
    <mergeCell ref="J4:J5"/>
    <mergeCell ref="O4:O5"/>
    <mergeCell ref="P4:P5"/>
  </mergeCells>
  <dataValidations count="2">
    <dataValidation type="list" allowBlank="1" showInputMessage="1" showErrorMessage="1" sqref="J7:J13">
      <formula1>[1]资产类型!#REF!</formula1>
    </dataValidation>
    <dataValidation type="list" allowBlank="1" showInputMessage="1" showErrorMessage="1" sqref="J14:J21 J22:J24 J25:J27">
      <formula1>资产类型!$C$2:$C$51</formula1>
    </dataValidation>
  </dataValidations>
  <pageMargins left="0.75" right="0.75" top="0.26875" bottom="0.26875" header="0" footer="0"/>
  <pageSetup paperSize="9" scale="61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workbookViewId="0">
      <selection activeCell="F15" sqref="F15"/>
    </sheetView>
  </sheetViews>
  <sheetFormatPr defaultColWidth="10" defaultRowHeight="30" customHeight="1" outlineLevelCol="5"/>
  <cols>
    <col min="1" max="1" width="11.875" customWidth="1"/>
    <col min="2" max="2" width="24.375" customWidth="1"/>
    <col min="3" max="3" width="44.875" customWidth="1"/>
    <col min="4" max="4" width="16.75" customWidth="1"/>
    <col min="5" max="5" width="22.25" customWidth="1"/>
    <col min="6" max="6" width="23.875" customWidth="1"/>
    <col min="7" max="16379" width="31.25" customWidth="1"/>
  </cols>
  <sheetData>
    <row r="1" customFormat="1" customHeight="1" spans="1:1">
      <c r="A1" s="6" t="s">
        <v>43</v>
      </c>
    </row>
    <row r="2" customFormat="1" customHeight="1" spans="1:6">
      <c r="A2" s="7" t="s">
        <v>44</v>
      </c>
      <c r="B2" s="7"/>
      <c r="C2" s="7"/>
      <c r="D2" s="7"/>
      <c r="E2" s="7"/>
      <c r="F2" s="7"/>
    </row>
    <row r="3" customFormat="1" customHeight="1" spans="1:6">
      <c r="A3" s="8" t="s">
        <v>2</v>
      </c>
      <c r="B3" s="8"/>
      <c r="C3" s="9" t="s">
        <v>3</v>
      </c>
      <c r="D3" s="10"/>
      <c r="F3" s="11" t="s">
        <v>4</v>
      </c>
    </row>
    <row r="4" customFormat="1" customHeight="1" spans="1:6">
      <c r="A4" s="12" t="s">
        <v>45</v>
      </c>
      <c r="B4" s="13" t="s">
        <v>46</v>
      </c>
      <c r="C4" s="13"/>
      <c r="D4" s="13"/>
      <c r="E4" s="13" t="s">
        <v>47</v>
      </c>
      <c r="F4" s="13"/>
    </row>
    <row r="5" customFormat="1" customHeight="1" spans="1:6">
      <c r="A5" s="12"/>
      <c r="B5" s="13" t="s">
        <v>11</v>
      </c>
      <c r="C5" s="13" t="s">
        <v>12</v>
      </c>
      <c r="D5" s="13" t="s">
        <v>48</v>
      </c>
      <c r="E5" s="14" t="s">
        <v>49</v>
      </c>
      <c r="F5" s="14" t="s">
        <v>48</v>
      </c>
    </row>
    <row r="6" s="5" customFormat="1" customHeight="1" spans="1:6">
      <c r="A6" s="15" t="s">
        <v>50</v>
      </c>
      <c r="B6" s="16"/>
      <c r="C6" s="16"/>
      <c r="D6" s="17">
        <f>SUM(D7:D13)</f>
        <v>0.068835</v>
      </c>
      <c r="E6" s="18"/>
      <c r="F6" s="19">
        <f>SUM(F7:F13)</f>
        <v>0.068835</v>
      </c>
    </row>
    <row r="7" s="5" customFormat="1" customHeight="1" spans="1:6">
      <c r="A7" s="20">
        <v>1</v>
      </c>
      <c r="B7" s="21" t="s">
        <v>20</v>
      </c>
      <c r="C7" s="21" t="s">
        <v>25</v>
      </c>
      <c r="D7" s="22">
        <v>0.011287</v>
      </c>
      <c r="E7" s="23" t="s">
        <v>51</v>
      </c>
      <c r="F7" s="24">
        <v>0.011287</v>
      </c>
    </row>
    <row r="8" s="5" customFormat="1" customHeight="1" spans="1:6">
      <c r="A8" s="20">
        <v>2</v>
      </c>
      <c r="B8" s="21"/>
      <c r="C8" s="21" t="s">
        <v>27</v>
      </c>
      <c r="D8" s="22">
        <v>0.009518</v>
      </c>
      <c r="E8" s="23" t="s">
        <v>51</v>
      </c>
      <c r="F8" s="24">
        <v>0.009518</v>
      </c>
    </row>
    <row r="9" s="5" customFormat="1" ht="39" customHeight="1" spans="1:6">
      <c r="A9" s="20">
        <v>3</v>
      </c>
      <c r="B9" s="21"/>
      <c r="C9" s="21" t="s">
        <v>21</v>
      </c>
      <c r="D9" s="22">
        <v>0.008863</v>
      </c>
      <c r="E9" s="23" t="s">
        <v>51</v>
      </c>
      <c r="F9" s="24">
        <v>0.008863</v>
      </c>
    </row>
    <row r="10" s="5" customFormat="1" customHeight="1" spans="1:6">
      <c r="A10" s="20">
        <v>4</v>
      </c>
      <c r="B10" s="21"/>
      <c r="C10" s="21" t="s">
        <v>28</v>
      </c>
      <c r="D10" s="22">
        <v>0.010625</v>
      </c>
      <c r="E10" s="23" t="s">
        <v>51</v>
      </c>
      <c r="F10" s="24">
        <v>0.010625</v>
      </c>
    </row>
    <row r="11" s="5" customFormat="1" customHeight="1" spans="1:6">
      <c r="A11" s="20">
        <v>5</v>
      </c>
      <c r="B11" s="21"/>
      <c r="C11" s="21" t="s">
        <v>29</v>
      </c>
      <c r="D11" s="22">
        <v>0.010783</v>
      </c>
      <c r="E11" s="23" t="s">
        <v>51</v>
      </c>
      <c r="F11" s="24">
        <v>0.010783</v>
      </c>
    </row>
    <row r="12" s="5" customFormat="1" customHeight="1" spans="1:6">
      <c r="A12" s="20">
        <v>6</v>
      </c>
      <c r="B12" s="21"/>
      <c r="C12" s="21" t="s">
        <v>31</v>
      </c>
      <c r="D12" s="22">
        <v>0.008342</v>
      </c>
      <c r="E12" s="23" t="s">
        <v>51</v>
      </c>
      <c r="F12" s="24">
        <v>0.008342</v>
      </c>
    </row>
    <row r="13" s="5" customFormat="1" customHeight="1" spans="1:6">
      <c r="A13" s="20">
        <v>7</v>
      </c>
      <c r="B13" s="21"/>
      <c r="C13" s="21" t="s">
        <v>33</v>
      </c>
      <c r="D13" s="22">
        <v>0.009417</v>
      </c>
      <c r="E13" s="23" t="s">
        <v>51</v>
      </c>
      <c r="F13" s="24">
        <v>0.009417</v>
      </c>
    </row>
    <row r="14" customHeight="1" spans="5:6">
      <c r="E14" s="5"/>
      <c r="F14" s="5"/>
    </row>
  </sheetData>
  <mergeCells count="6">
    <mergeCell ref="A2:F2"/>
    <mergeCell ref="A3:B3"/>
    <mergeCell ref="B4:D4"/>
    <mergeCell ref="E4:F4"/>
    <mergeCell ref="A4:A5"/>
    <mergeCell ref="B7:B13"/>
  </mergeCells>
  <pageMargins left="0.75" right="0.75" top="1" bottom="1" header="0.511805555555556" footer="0.511805555555556"/>
  <pageSetup paperSize="9" scale="92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N31" sqref="N31:N37"/>
    </sheetView>
  </sheetViews>
  <sheetFormatPr defaultColWidth="8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52</v>
      </c>
      <c r="B1" s="3" t="s">
        <v>53</v>
      </c>
      <c r="C1" s="3" t="s">
        <v>54</v>
      </c>
    </row>
    <row r="2" spans="1:4">
      <c r="A2" s="4" t="s">
        <v>55</v>
      </c>
      <c r="B2" s="4" t="s">
        <v>56</v>
      </c>
      <c r="C2" s="2" t="s">
        <v>57</v>
      </c>
      <c r="D2" s="2" t="s">
        <v>58</v>
      </c>
    </row>
    <row r="3" spans="1:4">
      <c r="A3" s="4" t="s">
        <v>59</v>
      </c>
      <c r="B3" s="4" t="s">
        <v>60</v>
      </c>
      <c r="C3" s="2" t="s">
        <v>61</v>
      </c>
      <c r="D3" s="2" t="s">
        <v>58</v>
      </c>
    </row>
    <row r="4" spans="1:4">
      <c r="A4" s="4" t="s">
        <v>62</v>
      </c>
      <c r="B4" s="4" t="s">
        <v>63</v>
      </c>
      <c r="C4" s="2" t="s">
        <v>64</v>
      </c>
      <c r="D4" s="2" t="s">
        <v>58</v>
      </c>
    </row>
    <row r="5" spans="1:4">
      <c r="A5" s="4" t="s">
        <v>65</v>
      </c>
      <c r="B5" s="4" t="s">
        <v>66</v>
      </c>
      <c r="C5" s="2" t="s">
        <v>67</v>
      </c>
      <c r="D5" s="2" t="s">
        <v>58</v>
      </c>
    </row>
    <row r="6" spans="1:4">
      <c r="A6" s="4" t="s">
        <v>68</v>
      </c>
      <c r="B6" s="4" t="s">
        <v>69</v>
      </c>
      <c r="C6" s="2" t="s">
        <v>70</v>
      </c>
      <c r="D6" s="2" t="s">
        <v>58</v>
      </c>
    </row>
    <row r="7" spans="1:4">
      <c r="A7" s="4" t="s">
        <v>71</v>
      </c>
      <c r="B7" s="4" t="s">
        <v>72</v>
      </c>
      <c r="C7" s="2" t="s">
        <v>73</v>
      </c>
      <c r="D7" s="2" t="s">
        <v>58</v>
      </c>
    </row>
    <row r="8" spans="1:4">
      <c r="A8" s="4" t="s">
        <v>74</v>
      </c>
      <c r="B8" s="4" t="s">
        <v>75</v>
      </c>
      <c r="C8" s="2" t="s">
        <v>76</v>
      </c>
      <c r="D8" s="2" t="s">
        <v>58</v>
      </c>
    </row>
    <row r="9" spans="1:4">
      <c r="A9" s="4" t="s">
        <v>77</v>
      </c>
      <c r="B9" s="4" t="s">
        <v>78</v>
      </c>
      <c r="C9" s="2" t="s">
        <v>32</v>
      </c>
      <c r="D9" s="2" t="s">
        <v>58</v>
      </c>
    </row>
    <row r="10" spans="1:4">
      <c r="A10" s="4" t="s">
        <v>79</v>
      </c>
      <c r="B10" s="4" t="s">
        <v>80</v>
      </c>
      <c r="C10" s="2" t="s">
        <v>81</v>
      </c>
      <c r="D10" s="2" t="s">
        <v>58</v>
      </c>
    </row>
    <row r="11" spans="1:4">
      <c r="A11" s="4" t="s">
        <v>82</v>
      </c>
      <c r="B11" s="4" t="s">
        <v>83</v>
      </c>
      <c r="C11" s="2" t="s">
        <v>84</v>
      </c>
      <c r="D11" s="2" t="s">
        <v>58</v>
      </c>
    </row>
    <row r="12" spans="1:4">
      <c r="A12" s="4" t="s">
        <v>85</v>
      </c>
      <c r="B12" s="4" t="s">
        <v>86</v>
      </c>
      <c r="C12" s="2" t="s">
        <v>87</v>
      </c>
      <c r="D12" s="2" t="s">
        <v>58</v>
      </c>
    </row>
    <row r="13" spans="1:4">
      <c r="A13" s="4" t="s">
        <v>88</v>
      </c>
      <c r="B13" s="4" t="s">
        <v>89</v>
      </c>
      <c r="C13" s="2" t="s">
        <v>90</v>
      </c>
      <c r="D13" s="2" t="s">
        <v>58</v>
      </c>
    </row>
    <row r="14" spans="1:4">
      <c r="A14" s="4" t="s">
        <v>91</v>
      </c>
      <c r="B14" s="4" t="s">
        <v>92</v>
      </c>
      <c r="C14" s="2" t="s">
        <v>93</v>
      </c>
      <c r="D14" s="2" t="s">
        <v>58</v>
      </c>
    </row>
    <row r="15" spans="1:4">
      <c r="A15" s="4" t="s">
        <v>94</v>
      </c>
      <c r="B15" s="4" t="s">
        <v>95</v>
      </c>
      <c r="C15" s="2" t="s">
        <v>96</v>
      </c>
      <c r="D15" s="2" t="s">
        <v>58</v>
      </c>
    </row>
    <row r="16" spans="1:4">
      <c r="A16" s="4" t="s">
        <v>97</v>
      </c>
      <c r="B16" s="4" t="s">
        <v>98</v>
      </c>
      <c r="C16" s="2" t="s">
        <v>99</v>
      </c>
      <c r="D16" s="2" t="s">
        <v>58</v>
      </c>
    </row>
    <row r="17" spans="1:4">
      <c r="A17" s="4" t="s">
        <v>100</v>
      </c>
      <c r="B17" s="4" t="s">
        <v>101</v>
      </c>
      <c r="C17" s="2" t="s">
        <v>102</v>
      </c>
      <c r="D17" s="2" t="s">
        <v>58</v>
      </c>
    </row>
    <row r="18" spans="1:4">
      <c r="A18" s="4" t="s">
        <v>103</v>
      </c>
      <c r="B18" s="4" t="s">
        <v>104</v>
      </c>
      <c r="C18" s="2" t="s">
        <v>105</v>
      </c>
      <c r="D18" s="2" t="s">
        <v>58</v>
      </c>
    </row>
    <row r="19" spans="1:4">
      <c r="A19" s="4" t="s">
        <v>106</v>
      </c>
      <c r="B19" s="4" t="s">
        <v>107</v>
      </c>
      <c r="C19" s="2" t="s">
        <v>24</v>
      </c>
      <c r="D19" s="2" t="s">
        <v>58</v>
      </c>
    </row>
    <row r="20" spans="1:4">
      <c r="A20" s="4" t="s">
        <v>108</v>
      </c>
      <c r="B20" s="4" t="s">
        <v>109</v>
      </c>
      <c r="C20" s="2" t="s">
        <v>110</v>
      </c>
      <c r="D20" s="2" t="s">
        <v>58</v>
      </c>
    </row>
    <row r="21" spans="1:4">
      <c r="A21" s="4" t="s">
        <v>111</v>
      </c>
      <c r="B21" s="4" t="s">
        <v>112</v>
      </c>
      <c r="C21" s="2" t="s">
        <v>113</v>
      </c>
      <c r="D21" s="2" t="s">
        <v>58</v>
      </c>
    </row>
    <row r="22" spans="1:4">
      <c r="A22" s="4" t="s">
        <v>114</v>
      </c>
      <c r="B22" s="4" t="s">
        <v>115</v>
      </c>
      <c r="C22" s="2" t="s">
        <v>116</v>
      </c>
      <c r="D22" s="2" t="s">
        <v>58</v>
      </c>
    </row>
    <row r="23" spans="1:4">
      <c r="A23" s="4" t="s">
        <v>117</v>
      </c>
      <c r="B23" s="4" t="s">
        <v>118</v>
      </c>
      <c r="C23" s="2" t="s">
        <v>119</v>
      </c>
      <c r="D23" s="2" t="s">
        <v>58</v>
      </c>
    </row>
    <row r="24" spans="1:4">
      <c r="A24" s="4" t="s">
        <v>120</v>
      </c>
      <c r="B24" s="4" t="s">
        <v>121</v>
      </c>
      <c r="C24" s="2" t="s">
        <v>26</v>
      </c>
      <c r="D24" s="2" t="s">
        <v>58</v>
      </c>
    </row>
    <row r="25" spans="1:4">
      <c r="A25" s="4" t="s">
        <v>122</v>
      </c>
      <c r="B25" s="4" t="s">
        <v>123</v>
      </c>
      <c r="C25" s="2" t="s">
        <v>124</v>
      </c>
      <c r="D25" s="2" t="s">
        <v>58</v>
      </c>
    </row>
    <row r="26" spans="1:4">
      <c r="A26" s="4" t="s">
        <v>125</v>
      </c>
      <c r="B26" s="4" t="s">
        <v>126</v>
      </c>
      <c r="C26" s="2" t="s">
        <v>127</v>
      </c>
      <c r="D26" s="2" t="s">
        <v>58</v>
      </c>
    </row>
    <row r="27" spans="1:4">
      <c r="A27" s="4" t="s">
        <v>128</v>
      </c>
      <c r="B27" s="4" t="s">
        <v>129</v>
      </c>
      <c r="C27" s="2" t="s">
        <v>130</v>
      </c>
      <c r="D27" s="2" t="s">
        <v>58</v>
      </c>
    </row>
    <row r="28" spans="1:4">
      <c r="A28" s="4" t="s">
        <v>131</v>
      </c>
      <c r="B28" s="4" t="s">
        <v>132</v>
      </c>
      <c r="C28" s="2" t="s">
        <v>133</v>
      </c>
      <c r="D28" s="2" t="s">
        <v>58</v>
      </c>
    </row>
    <row r="29" spans="1:4">
      <c r="A29" s="4" t="s">
        <v>134</v>
      </c>
      <c r="B29" s="4" t="s">
        <v>135</v>
      </c>
      <c r="C29" s="2" t="s">
        <v>136</v>
      </c>
      <c r="D29" s="2" t="s">
        <v>58</v>
      </c>
    </row>
    <row r="30" spans="1:4">
      <c r="A30" s="4" t="s">
        <v>137</v>
      </c>
      <c r="B30" s="4" t="s">
        <v>138</v>
      </c>
      <c r="C30" s="2" t="s">
        <v>139</v>
      </c>
      <c r="D30" s="2" t="s">
        <v>58</v>
      </c>
    </row>
    <row r="31" spans="1:4">
      <c r="A31" s="4" t="s">
        <v>140</v>
      </c>
      <c r="B31" s="4" t="s">
        <v>141</v>
      </c>
      <c r="C31" s="2" t="s">
        <v>142</v>
      </c>
      <c r="D31" s="2" t="s">
        <v>58</v>
      </c>
    </row>
    <row r="32" spans="1:4">
      <c r="A32" s="4" t="s">
        <v>143</v>
      </c>
      <c r="B32" s="4" t="s">
        <v>144</v>
      </c>
      <c r="C32" s="2" t="s">
        <v>145</v>
      </c>
      <c r="D32" s="2" t="s">
        <v>58</v>
      </c>
    </row>
    <row r="33" spans="1:4">
      <c r="A33" s="4" t="s">
        <v>146</v>
      </c>
      <c r="B33" s="4" t="s">
        <v>147</v>
      </c>
      <c r="C33" s="2" t="s">
        <v>148</v>
      </c>
      <c r="D33" s="2" t="s">
        <v>58</v>
      </c>
    </row>
    <row r="34" spans="1:4">
      <c r="A34" s="4" t="s">
        <v>149</v>
      </c>
      <c r="B34" s="4" t="s">
        <v>150</v>
      </c>
      <c r="C34" s="2" t="s">
        <v>151</v>
      </c>
      <c r="D34" s="2" t="s">
        <v>58</v>
      </c>
    </row>
    <row r="35" spans="1:4">
      <c r="A35" s="4" t="s">
        <v>152</v>
      </c>
      <c r="B35" s="4" t="s">
        <v>153</v>
      </c>
      <c r="C35" s="2" t="s">
        <v>154</v>
      </c>
      <c r="D35" s="2" t="s">
        <v>58</v>
      </c>
    </row>
    <row r="36" spans="1:4">
      <c r="A36" s="4" t="s">
        <v>155</v>
      </c>
      <c r="B36" s="4" t="s">
        <v>156</v>
      </c>
      <c r="C36" s="2" t="s">
        <v>157</v>
      </c>
      <c r="D36" s="2" t="s">
        <v>58</v>
      </c>
    </row>
    <row r="37" spans="1:4">
      <c r="A37" s="4" t="s">
        <v>158</v>
      </c>
      <c r="B37" s="4" t="s">
        <v>159</v>
      </c>
      <c r="C37" s="2" t="s">
        <v>160</v>
      </c>
      <c r="D37" s="2" t="s">
        <v>58</v>
      </c>
    </row>
    <row r="38" spans="1:4">
      <c r="A38" s="4" t="s">
        <v>161</v>
      </c>
      <c r="B38" s="4" t="s">
        <v>162</v>
      </c>
      <c r="C38" s="2" t="s">
        <v>163</v>
      </c>
      <c r="D38" s="2" t="s">
        <v>58</v>
      </c>
    </row>
    <row r="39" spans="1:4">
      <c r="A39" s="4" t="s">
        <v>164</v>
      </c>
      <c r="B39" s="4" t="s">
        <v>165</v>
      </c>
      <c r="C39" s="2" t="s">
        <v>166</v>
      </c>
      <c r="D39" s="2" t="s">
        <v>58</v>
      </c>
    </row>
    <row r="40" spans="1:4">
      <c r="A40" s="4" t="s">
        <v>167</v>
      </c>
      <c r="B40" s="4" t="s">
        <v>168</v>
      </c>
      <c r="C40" s="2" t="s">
        <v>169</v>
      </c>
      <c r="D40" s="2" t="s">
        <v>58</v>
      </c>
    </row>
    <row r="41" spans="1:4">
      <c r="A41" s="4" t="s">
        <v>170</v>
      </c>
      <c r="B41" s="4" t="s">
        <v>171</v>
      </c>
      <c r="C41" s="2" t="s">
        <v>172</v>
      </c>
      <c r="D41" s="2" t="s">
        <v>58</v>
      </c>
    </row>
    <row r="42" spans="1:4">
      <c r="A42" s="4" t="s">
        <v>173</v>
      </c>
      <c r="B42" s="4" t="s">
        <v>174</v>
      </c>
      <c r="C42" s="2" t="s">
        <v>175</v>
      </c>
      <c r="D42" s="2" t="s">
        <v>58</v>
      </c>
    </row>
    <row r="43" spans="1:4">
      <c r="A43" s="4" t="s">
        <v>176</v>
      </c>
      <c r="B43" s="4" t="s">
        <v>177</v>
      </c>
      <c r="C43" s="2" t="s">
        <v>178</v>
      </c>
      <c r="D43" s="2" t="s">
        <v>58</v>
      </c>
    </row>
    <row r="44" spans="1:4">
      <c r="A44" s="4" t="s">
        <v>179</v>
      </c>
      <c r="B44" s="4" t="s">
        <v>180</v>
      </c>
      <c r="C44" s="2" t="s">
        <v>181</v>
      </c>
      <c r="D44" s="2" t="s">
        <v>58</v>
      </c>
    </row>
    <row r="45" spans="1:4">
      <c r="A45" s="4" t="s">
        <v>182</v>
      </c>
      <c r="B45" s="4" t="s">
        <v>183</v>
      </c>
      <c r="C45" s="2" t="s">
        <v>184</v>
      </c>
      <c r="D45" s="2" t="s">
        <v>58</v>
      </c>
    </row>
    <row r="46" spans="1:4">
      <c r="A46" s="4" t="s">
        <v>185</v>
      </c>
      <c r="B46" s="4" t="s">
        <v>186</v>
      </c>
      <c r="C46" s="2" t="s">
        <v>187</v>
      </c>
      <c r="D46" s="2" t="s">
        <v>58</v>
      </c>
    </row>
    <row r="47" spans="1:4">
      <c r="A47" s="4" t="s">
        <v>188</v>
      </c>
      <c r="B47" s="4" t="s">
        <v>189</v>
      </c>
      <c r="C47" s="2" t="s">
        <v>190</v>
      </c>
      <c r="D47" s="2" t="s">
        <v>58</v>
      </c>
    </row>
    <row r="48" spans="1:4">
      <c r="A48" s="4" t="s">
        <v>191</v>
      </c>
      <c r="B48" s="4" t="s">
        <v>192</v>
      </c>
      <c r="C48" s="2" t="s">
        <v>193</v>
      </c>
      <c r="D48" s="2" t="s">
        <v>58</v>
      </c>
    </row>
    <row r="49" spans="1:4">
      <c r="A49" s="4" t="s">
        <v>194</v>
      </c>
      <c r="B49" s="4" t="s">
        <v>195</v>
      </c>
      <c r="C49" s="2" t="s">
        <v>196</v>
      </c>
      <c r="D49" s="2" t="s">
        <v>58</v>
      </c>
    </row>
    <row r="50" spans="1:4">
      <c r="A50" s="4" t="s">
        <v>197</v>
      </c>
      <c r="B50" s="4" t="s">
        <v>198</v>
      </c>
      <c r="C50" s="2" t="s">
        <v>199</v>
      </c>
      <c r="D50" s="2" t="s">
        <v>58</v>
      </c>
    </row>
    <row r="51" spans="1:4">
      <c r="A51" s="4" t="s">
        <v>200</v>
      </c>
      <c r="B51" s="4" t="s">
        <v>201</v>
      </c>
      <c r="C51" s="2" t="s">
        <v>30</v>
      </c>
      <c r="D51" s="2" t="s">
        <v>58</v>
      </c>
    </row>
  </sheetData>
  <autoFilter ref="A1:B51">
    <extLst/>
  </autoFilter>
  <pageMargins left="0.8" right="0.8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 新增地方政府专项债券情况表</vt:lpstr>
      <vt:lpstr>表4 新增地方政府专项债券资金收支情况表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你说得对</cp:lastModifiedBy>
  <dcterms:created xsi:type="dcterms:W3CDTF">2021-06-15T06:46:00Z</dcterms:created>
  <dcterms:modified xsi:type="dcterms:W3CDTF">2024-06-26T06:41:13Z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CF707FB2787644849A66DF0E1AFB6B34_13</vt:lpwstr>
  </property>
</Properties>
</file>